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<sst xmlns="http://schemas.openxmlformats.org/spreadsheetml/2006/main" count="13" uniqueCount="6">
  <si>
    <t>русский</t>
  </si>
  <si>
    <t>математика</t>
  </si>
  <si>
    <t>физкультура</t>
  </si>
  <si>
    <t>№</t>
  </si>
  <si>
    <t>количество</t>
  </si>
  <si>
    <t>ошибки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</si>
</sst>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1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Работоспособность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Sheet1!$M$4:$M$5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Sheet1!$M$6:$M$22</c:f>
              <c:numCache/>
            </c:numRef>
          </c:val>
        </c:ser>
        <c:ser>
          <c:idx val="1"/>
          <c:order val="1"/>
          <c:tx>
            <c:strRef>
              <c:f>Sheet1!$N$4:$N$5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Sheet1!$N$6:$N$22</c:f>
              <c:numCache/>
            </c:numRef>
          </c:val>
        </c:ser>
        <c:ser>
          <c:idx val="2"/>
          <c:order val="2"/>
          <c:tx>
            <c:strRef>
              <c:f>Sheet1!$O$4:$O$5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Sheet1!$O$6:$O$22</c:f>
              <c:numCache/>
            </c:numRef>
          </c:val>
        </c:ser>
        <c:gapWidth val="100"/>
        <c:axId val="28225858"/>
        <c:axId val="52706131"/>
      </c:barChart>
      <c:dateAx>
        <c:axId val="28225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ученики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06131"/>
        <c:crosses val="autoZero"/>
        <c:auto val="0"/>
        <c:noMultiLvlLbl val="0"/>
      </c:dateAx>
      <c:valAx>
        <c:axId val="52706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коэффициент усталости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2585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23</xdr:row>
      <xdr:rowOff>142875</xdr:rowOff>
    </xdr:from>
    <xdr:to>
      <xdr:col>14</xdr:col>
      <xdr:colOff>361950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114425" y="3867150"/>
        <a:ext cx="7410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3"/>
  <sheetViews>
    <sheetView tabSelected="1" workbookViewId="0" topLeftCell="A18">
      <selection activeCell="A25" sqref="A25"/>
    </sheetView>
  </sheetViews>
  <sheetFormatPr defaultColWidth="12.57421875" defaultRowHeight="12.75"/>
  <cols>
    <col min="1" max="1" width="14.8515625" style="0" customWidth="1"/>
    <col min="2" max="2" width="4.57421875" style="0" customWidth="1"/>
    <col min="3" max="3" width="1.421875" style="0" customWidth="1"/>
    <col min="4" max="5" width="11.57421875" style="0" customWidth="1"/>
    <col min="6" max="6" width="1.7109375" style="0" customWidth="1"/>
    <col min="7" max="8" width="11.57421875" style="0" customWidth="1"/>
    <col min="9" max="9" width="1.8515625" style="0" customWidth="1"/>
    <col min="10" max="11" width="11.57421875" style="0" customWidth="1"/>
    <col min="12" max="12" width="5.421875" style="0" customWidth="1"/>
    <col min="13" max="16384" width="11.57421875" style="0" customWidth="1"/>
  </cols>
  <sheetData>
    <row r="4" spans="4:15" ht="12.75">
      <c r="D4" s="1" t="s">
        <v>0</v>
      </c>
      <c r="E4" s="1"/>
      <c r="F4" s="2"/>
      <c r="G4" s="1" t="s">
        <v>1</v>
      </c>
      <c r="H4" s="1"/>
      <c r="I4" s="2"/>
      <c r="J4" s="1" t="s">
        <v>2</v>
      </c>
      <c r="K4" s="1"/>
      <c r="M4" s="3" t="s">
        <v>0</v>
      </c>
      <c r="N4" s="3" t="s">
        <v>1</v>
      </c>
      <c r="O4" s="3" t="s">
        <v>2</v>
      </c>
    </row>
    <row r="5" spans="2:15" ht="12.75">
      <c r="B5" s="3" t="s">
        <v>3</v>
      </c>
      <c r="D5" t="s">
        <v>4</v>
      </c>
      <c r="E5" s="3" t="s">
        <v>5</v>
      </c>
      <c r="G5" s="4" t="s">
        <v>4</v>
      </c>
      <c r="H5" s="3" t="s">
        <v>5</v>
      </c>
      <c r="J5" s="4" t="s">
        <v>4</v>
      </c>
      <c r="K5" s="3" t="s">
        <v>5</v>
      </c>
      <c r="M5" s="3"/>
      <c r="N5" s="3"/>
      <c r="O5" s="3"/>
    </row>
    <row r="6" spans="2:15" ht="12.75">
      <c r="B6" s="5">
        <v>1</v>
      </c>
      <c r="D6" s="3">
        <v>60</v>
      </c>
      <c r="E6" s="6">
        <v>8</v>
      </c>
      <c r="G6" s="3">
        <v>67</v>
      </c>
      <c r="H6" s="3">
        <v>5</v>
      </c>
      <c r="J6" s="3">
        <v>72</v>
      </c>
      <c r="K6" s="3">
        <v>11</v>
      </c>
      <c r="M6" s="3">
        <f>D$23/(D6-E6)</f>
        <v>2.5961538461538463</v>
      </c>
      <c r="N6" s="3">
        <f>G$23/(G6-H6)</f>
        <v>2.129032258064516</v>
      </c>
      <c r="O6" s="3">
        <f>J$23/(J6-K6)</f>
        <v>2.19672131147541</v>
      </c>
    </row>
    <row r="7" spans="2:15" ht="12.75">
      <c r="B7" s="5">
        <v>2</v>
      </c>
      <c r="D7" s="3">
        <v>42</v>
      </c>
      <c r="E7" s="6">
        <v>2</v>
      </c>
      <c r="G7" s="3">
        <v>27</v>
      </c>
      <c r="H7" s="3">
        <v>25</v>
      </c>
      <c r="J7" s="3">
        <v>48</v>
      </c>
      <c r="K7" s="3">
        <v>4</v>
      </c>
      <c r="M7" s="3">
        <f>D$23/(D7-E7)</f>
        <v>3.375</v>
      </c>
      <c r="N7" s="3">
        <v>0</v>
      </c>
      <c r="O7" s="3">
        <f>J$23/(J7-K7)</f>
        <v>3.0454545454545454</v>
      </c>
    </row>
    <row r="8" spans="2:15" ht="12.75">
      <c r="B8" s="5">
        <v>3</v>
      </c>
      <c r="D8" s="3">
        <v>58</v>
      </c>
      <c r="E8" s="6">
        <v>2</v>
      </c>
      <c r="G8" s="3">
        <v>60</v>
      </c>
      <c r="H8" s="3">
        <v>41</v>
      </c>
      <c r="J8" s="3">
        <v>58</v>
      </c>
      <c r="K8" s="3">
        <v>1</v>
      </c>
      <c r="M8" s="3">
        <f>D$23/(D8-E8)</f>
        <v>2.4107142857142856</v>
      </c>
      <c r="N8" s="3">
        <f>G$23/(G8-H8)</f>
        <v>6.947368421052632</v>
      </c>
      <c r="O8" s="3">
        <f>J$23/(J8-K8)</f>
        <v>2.3508771929824563</v>
      </c>
    </row>
    <row r="9" spans="2:15" ht="12.75">
      <c r="B9" s="5">
        <v>4</v>
      </c>
      <c r="D9" s="3">
        <v>92</v>
      </c>
      <c r="E9" s="6">
        <v>0</v>
      </c>
      <c r="G9" s="3">
        <v>83</v>
      </c>
      <c r="H9" s="3">
        <v>0</v>
      </c>
      <c r="J9" s="3">
        <v>95</v>
      </c>
      <c r="K9" s="3">
        <v>2</v>
      </c>
      <c r="M9" s="3">
        <f>D$23/(D9-E9)</f>
        <v>1.4673913043478262</v>
      </c>
      <c r="N9" s="3">
        <f>G$23/(G9-H9)</f>
        <v>1.5903614457831325</v>
      </c>
      <c r="O9" s="3">
        <f>J$23/(J9-K9)</f>
        <v>1.4408602150537635</v>
      </c>
    </row>
    <row r="10" spans="2:15" ht="12.75">
      <c r="B10" s="5">
        <v>5</v>
      </c>
      <c r="D10" s="3">
        <v>63</v>
      </c>
      <c r="E10" s="6">
        <v>45</v>
      </c>
      <c r="G10" s="3">
        <v>0</v>
      </c>
      <c r="H10" s="3">
        <v>0</v>
      </c>
      <c r="J10" s="3">
        <v>71</v>
      </c>
      <c r="K10" s="3">
        <v>49</v>
      </c>
      <c r="M10" s="3">
        <f>D$23/(D10-E10)</f>
        <v>7.5</v>
      </c>
      <c r="N10" s="3">
        <v>0</v>
      </c>
      <c r="O10" s="3">
        <f>J$23/(J10-K10)</f>
        <v>6.090909090909091</v>
      </c>
    </row>
    <row r="11" spans="2:15" ht="12.75">
      <c r="B11" s="5">
        <v>6</v>
      </c>
      <c r="D11" s="3">
        <v>63</v>
      </c>
      <c r="E11" s="6">
        <v>46</v>
      </c>
      <c r="G11" s="3">
        <v>50</v>
      </c>
      <c r="H11" s="3">
        <v>37</v>
      </c>
      <c r="J11" s="3">
        <v>69</v>
      </c>
      <c r="K11" s="3">
        <v>49</v>
      </c>
      <c r="M11" s="3">
        <f>D$23/(D11-E11)</f>
        <v>7.9411764705882355</v>
      </c>
      <c r="N11" s="3">
        <f>G$23/(G11-H11)</f>
        <v>10.153846153846153</v>
      </c>
      <c r="O11" s="3">
        <f>J$23/(J11-K11)</f>
        <v>6.7</v>
      </c>
    </row>
    <row r="12" spans="2:15" ht="12.75">
      <c r="B12" s="5">
        <v>7</v>
      </c>
      <c r="D12" s="3">
        <v>135</v>
      </c>
      <c r="E12" s="6">
        <v>0</v>
      </c>
      <c r="G12" s="3">
        <v>132</v>
      </c>
      <c r="H12" s="3">
        <v>2</v>
      </c>
      <c r="J12" s="3">
        <v>0</v>
      </c>
      <c r="K12" s="3">
        <v>0</v>
      </c>
      <c r="M12" s="3">
        <f>D$23/(D12-E12)</f>
        <v>1</v>
      </c>
      <c r="N12" s="3">
        <f>G$23/(G12-H12)</f>
        <v>1.0153846153846153</v>
      </c>
      <c r="O12" s="3">
        <v>0</v>
      </c>
    </row>
    <row r="13" spans="2:15" ht="12.75">
      <c r="B13" s="5">
        <v>8</v>
      </c>
      <c r="D13" s="3">
        <v>105</v>
      </c>
      <c r="E13" s="6">
        <v>7</v>
      </c>
      <c r="G13" s="3">
        <v>75</v>
      </c>
      <c r="H13" s="3">
        <v>2</v>
      </c>
      <c r="J13" s="3">
        <v>119</v>
      </c>
      <c r="K13" s="3">
        <v>5</v>
      </c>
      <c r="M13" s="3">
        <f>D$23/(D13-E13)</f>
        <v>1.3775510204081634</v>
      </c>
      <c r="N13" s="3">
        <f>G$23/(G13-H13)</f>
        <v>1.8082191780821917</v>
      </c>
      <c r="O13" s="3">
        <f>J$23/(J13-K13)</f>
        <v>1.1754385964912282</v>
      </c>
    </row>
    <row r="14" spans="2:15" ht="12.75">
      <c r="B14" s="5">
        <v>9</v>
      </c>
      <c r="D14" s="3">
        <v>29</v>
      </c>
      <c r="E14" s="6">
        <v>1</v>
      </c>
      <c r="G14" s="3">
        <v>42</v>
      </c>
      <c r="H14" s="3">
        <v>0</v>
      </c>
      <c r="J14" s="3">
        <v>0</v>
      </c>
      <c r="K14" s="3">
        <v>0</v>
      </c>
      <c r="M14" s="3">
        <f>D$23/(D14-E14)</f>
        <v>4.821428571428571</v>
      </c>
      <c r="N14" s="3">
        <f>G$23/(G14-H14)</f>
        <v>3.142857142857143</v>
      </c>
      <c r="O14" s="3">
        <v>0</v>
      </c>
    </row>
    <row r="15" spans="2:15" ht="12.75">
      <c r="B15" s="5">
        <v>10</v>
      </c>
      <c r="D15" s="3">
        <v>110</v>
      </c>
      <c r="E15" s="6">
        <v>1</v>
      </c>
      <c r="G15" s="3">
        <v>84</v>
      </c>
      <c r="H15" s="3">
        <v>1</v>
      </c>
      <c r="J15" s="3">
        <v>104</v>
      </c>
      <c r="K15" s="3">
        <v>0</v>
      </c>
      <c r="M15" s="3">
        <f>D$23/(D15-E15)</f>
        <v>1.238532110091743</v>
      </c>
      <c r="N15" s="3">
        <f>G$23/(G15-H15)</f>
        <v>1.5903614457831325</v>
      </c>
      <c r="O15" s="3">
        <f>J$23/(J15-K15)</f>
        <v>1.2884615384615385</v>
      </c>
    </row>
    <row r="16" spans="2:15" ht="12.75">
      <c r="B16" s="5">
        <v>11</v>
      </c>
      <c r="D16" s="3">
        <v>59</v>
      </c>
      <c r="E16" s="6">
        <v>0</v>
      </c>
      <c r="G16" s="3">
        <v>71</v>
      </c>
      <c r="H16" s="3">
        <v>3</v>
      </c>
      <c r="J16" s="3">
        <v>65</v>
      </c>
      <c r="K16" s="3">
        <v>1</v>
      </c>
      <c r="M16" s="3">
        <f>D$23/(D16-E16)</f>
        <v>2.288135593220339</v>
      </c>
      <c r="N16" s="3">
        <f>G$23/(G16-H16)</f>
        <v>1.9411764705882353</v>
      </c>
      <c r="O16" s="3">
        <f>J$23/(J16-K16)</f>
        <v>2.09375</v>
      </c>
    </row>
    <row r="17" spans="2:15" ht="12.75">
      <c r="B17" s="5">
        <v>12</v>
      </c>
      <c r="D17" s="3">
        <v>135</v>
      </c>
      <c r="E17" s="6">
        <v>6</v>
      </c>
      <c r="G17" s="3">
        <v>126</v>
      </c>
      <c r="H17" s="3">
        <v>0</v>
      </c>
      <c r="J17" s="3">
        <v>131</v>
      </c>
      <c r="K17" s="3">
        <v>1</v>
      </c>
      <c r="M17" s="3">
        <f>D$23/(D17-E17)</f>
        <v>1.0465116279069768</v>
      </c>
      <c r="N17" s="3">
        <f>G$23/(G17-H17)</f>
        <v>1.0476190476190477</v>
      </c>
      <c r="O17" s="3">
        <f>J$23/(J17-K17)</f>
        <v>1.0307692307692307</v>
      </c>
    </row>
    <row r="18" spans="2:15" ht="12.75">
      <c r="B18" s="5">
        <v>13</v>
      </c>
      <c r="D18" s="3">
        <v>62</v>
      </c>
      <c r="E18" s="6"/>
      <c r="G18" s="3">
        <v>46</v>
      </c>
      <c r="H18" s="3">
        <v>4</v>
      </c>
      <c r="J18" s="3">
        <v>68</v>
      </c>
      <c r="K18" s="3">
        <v>1</v>
      </c>
      <c r="M18" s="3">
        <f>D$23/(D18-E18)</f>
        <v>2.1774193548387095</v>
      </c>
      <c r="N18" s="3">
        <f>G$23/(G18-H18)</f>
        <v>3.142857142857143</v>
      </c>
      <c r="O18" s="3">
        <f>J$23/(J18-K18)</f>
        <v>2</v>
      </c>
    </row>
    <row r="19" spans="2:15" ht="12.75">
      <c r="B19" s="5">
        <v>14</v>
      </c>
      <c r="D19" s="3">
        <v>135</v>
      </c>
      <c r="E19" s="6">
        <v>1</v>
      </c>
      <c r="G19" s="3">
        <v>109</v>
      </c>
      <c r="H19" s="3">
        <v>1</v>
      </c>
      <c r="J19" s="3">
        <v>134</v>
      </c>
      <c r="K19" s="3">
        <v>0</v>
      </c>
      <c r="M19" s="3">
        <f>D$23/(D19-E19)</f>
        <v>1.007462686567164</v>
      </c>
      <c r="N19" s="3">
        <f>G$23/(G19-H19)</f>
        <v>1.2222222222222223</v>
      </c>
      <c r="O19" s="3">
        <f>J$23/(J19-K19)</f>
        <v>1</v>
      </c>
    </row>
    <row r="20" spans="2:15" ht="12.75">
      <c r="B20" s="5">
        <v>15</v>
      </c>
      <c r="D20" s="3">
        <v>0</v>
      </c>
      <c r="E20" s="6">
        <v>0</v>
      </c>
      <c r="G20" s="3">
        <v>84</v>
      </c>
      <c r="H20" s="3">
        <v>60</v>
      </c>
      <c r="J20" s="3">
        <v>95</v>
      </c>
      <c r="K20" s="3">
        <v>0</v>
      </c>
      <c r="M20" s="3">
        <v>0</v>
      </c>
      <c r="N20" s="3">
        <f>G$23/(G20-H20)</f>
        <v>5.5</v>
      </c>
      <c r="O20" s="3">
        <f>J$23/(J20-K20)</f>
        <v>1.4105263157894736</v>
      </c>
    </row>
    <row r="21" spans="2:15" ht="12.75">
      <c r="B21" s="5">
        <v>16</v>
      </c>
      <c r="D21" s="3">
        <v>0</v>
      </c>
      <c r="E21" s="3">
        <v>0</v>
      </c>
      <c r="F21" s="7"/>
      <c r="G21" s="3">
        <v>49</v>
      </c>
      <c r="H21" s="3">
        <v>0</v>
      </c>
      <c r="I21" s="7"/>
      <c r="J21" s="3">
        <v>69</v>
      </c>
      <c r="K21" s="3">
        <v>1</v>
      </c>
      <c r="M21" s="3">
        <v>0</v>
      </c>
      <c r="N21" s="3">
        <f>G$23/(G21-H21)</f>
        <v>2.693877551020408</v>
      </c>
      <c r="O21" s="3">
        <f>J$23/(J21-K21)</f>
        <v>1.9705882352941178</v>
      </c>
    </row>
    <row r="22" spans="2:15" ht="12.75">
      <c r="B22" s="5">
        <v>17</v>
      </c>
      <c r="D22" s="3">
        <v>0</v>
      </c>
      <c r="E22" s="3">
        <v>0</v>
      </c>
      <c r="F22" s="8"/>
      <c r="G22" s="3">
        <v>75</v>
      </c>
      <c r="H22" s="3">
        <v>3</v>
      </c>
      <c r="I22" s="8"/>
      <c r="J22" s="3">
        <v>69</v>
      </c>
      <c r="K22" s="3">
        <v>0</v>
      </c>
      <c r="M22" s="3">
        <v>0</v>
      </c>
      <c r="N22" s="3">
        <f>G$23/(G22-H22)</f>
        <v>1.8333333333333333</v>
      </c>
      <c r="O22" s="3">
        <f>J$23/(J22-K22)</f>
        <v>1.9420289855072463</v>
      </c>
    </row>
    <row r="23" spans="4:11" ht="12.75">
      <c r="D23" s="9">
        <f>MAX(D6:D22)</f>
        <v>135</v>
      </c>
      <c r="E23" s="9">
        <f>MIN(E6:E21)</f>
        <v>0</v>
      </c>
      <c r="F23" s="9"/>
      <c r="G23" s="9">
        <f>MAX(G6:G22)</f>
        <v>132</v>
      </c>
      <c r="H23" s="9">
        <f>MIN(H6:H22)</f>
        <v>0</v>
      </c>
      <c r="I23" s="9"/>
      <c r="J23" s="9">
        <f>MAX(J6:J22)</f>
        <v>134</v>
      </c>
      <c r="K23" s="9">
        <f>MIN(K6:K22)</f>
        <v>0</v>
      </c>
    </row>
  </sheetData>
  <sheetProtection selectLockedCells="1" selectUnlockedCells="1"/>
  <mergeCells count="6">
    <mergeCell ref="D4:E4"/>
    <mergeCell ref="G4:H4"/>
    <mergeCell ref="J4:K4"/>
    <mergeCell ref="M4:M5"/>
    <mergeCell ref="N4:N5"/>
    <mergeCell ref="O4:O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2009-04-16T07:32:48Z</dcterms:created>
  <dcterms:modified xsi:type="dcterms:W3CDTF">2013-04-10T15:40:09Z</dcterms:modified>
  <cp:category/>
  <cp:version/>
  <cp:contentType/>
  <cp:contentStatus/>
  <cp:revision>6</cp:revision>
</cp:coreProperties>
</file>